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holste\Documents\AgDM\6-21\Financial Files\"/>
    </mc:Choice>
  </mc:AlternateContent>
  <bookViews>
    <workbookView xWindow="-120" yWindow="-120" windowWidth="24240" windowHeight="13140"/>
  </bookViews>
  <sheets>
    <sheet name="Example" sheetId="15" r:id="rId1"/>
    <sheet name="Blank" sheetId="1" r:id="rId2"/>
  </sheets>
  <definedNames>
    <definedName name="_xlnm.Print_Area" localSheetId="1">Blank!$A$1:$D$61</definedName>
    <definedName name="_xlnm.Print_Area" localSheetId="0">Example!$A$1:$D$61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15" l="1"/>
  <c r="D50" i="15"/>
  <c r="D49" i="15"/>
  <c r="D45" i="15"/>
  <c r="D44" i="15"/>
  <c r="D43" i="15"/>
  <c r="D42" i="15"/>
  <c r="D41" i="15"/>
  <c r="D40" i="15"/>
  <c r="D39" i="15"/>
  <c r="D38" i="15"/>
  <c r="D37" i="15"/>
  <c r="D21" i="15"/>
  <c r="D46" i="15" s="1"/>
  <c r="D38" i="1"/>
  <c r="D47" i="15" l="1"/>
  <c r="D51" i="15" s="1"/>
  <c r="D21" i="1"/>
  <c r="D46" i="1" s="1"/>
  <c r="D45" i="1"/>
  <c r="D41" i="1"/>
  <c r="D49" i="1"/>
  <c r="D43" i="1"/>
  <c r="D44" i="1"/>
  <c r="D40" i="1" l="1"/>
  <c r="D39" i="1"/>
  <c r="D50" i="1"/>
  <c r="D37" i="1"/>
  <c r="D42" i="1" l="1"/>
  <c r="D47" i="1" s="1"/>
  <c r="A56" i="1" l="1"/>
  <c r="D51" i="1" l="1"/>
</calcChain>
</file>

<file path=xl/sharedStrings.xml><?xml version="1.0" encoding="utf-8"?>
<sst xmlns="http://schemas.openxmlformats.org/spreadsheetml/2006/main" count="137" uniqueCount="69">
  <si>
    <t>Cash on hand</t>
  </si>
  <si>
    <t>Total value of current assets</t>
  </si>
  <si>
    <t>Total value of breeding livestock inventory</t>
  </si>
  <si>
    <t xml:space="preserve">Total value of accrued interest </t>
  </si>
  <si>
    <t>Beginning Net Worth Statement</t>
  </si>
  <si>
    <t>Ending Net Worth Statement</t>
  </si>
  <si>
    <t>Income tax and cash flow information</t>
  </si>
  <si>
    <t>Net worth statement information</t>
  </si>
  <si>
    <t>Summary</t>
  </si>
  <si>
    <t>Enter your input values in shaded cells.</t>
  </si>
  <si>
    <t>Author: William Edwards</t>
  </si>
  <si>
    <t>Date Printed:</t>
  </si>
  <si>
    <t xml:space="preserve"> </t>
  </si>
  <si>
    <t>Ag Decision Maker -- Iowa State University Extension and Outreach</t>
  </si>
  <si>
    <t>Net farm profit or loss from IRS Schedule F, line 34, cash method</t>
  </si>
  <si>
    <t>Cost of breeding livestock purchased this year (from farm records)</t>
  </si>
  <si>
    <t>Depreciation expense (Schedule F, line 14)</t>
  </si>
  <si>
    <t>Proceeds from sale of farmland</t>
  </si>
  <si>
    <t>Cost of all feeder livestock purchased this year (from farm records)</t>
  </si>
  <si>
    <t>Sales of breeding livestock this year (from farm records or IRS Form 4797)</t>
  </si>
  <si>
    <t>Adjustment for feeder livestock purchased</t>
  </si>
  <si>
    <t>Adjustment for current assets inventory change</t>
  </si>
  <si>
    <t xml:space="preserve">Cost value of farmland sold this year </t>
  </si>
  <si>
    <t>Net farm income (accrual)</t>
  </si>
  <si>
    <t>Name</t>
  </si>
  <si>
    <t>Year</t>
  </si>
  <si>
    <t>Cash to Accrual Net Farm Income Worksheet (C3-26)</t>
  </si>
  <si>
    <t>Adjustment for depreciation expense</t>
  </si>
  <si>
    <t>Cyclone Farm</t>
  </si>
  <si>
    <t>Total value of retained cooperative distributions</t>
  </si>
  <si>
    <t>Adjustment for retained cooperative dividends</t>
  </si>
  <si>
    <t>Total value of accounts payable and farm taxes due</t>
  </si>
  <si>
    <t>Cost of feeder livestock sold (Schedule F, line 1b)</t>
  </si>
  <si>
    <t>Use this Decision Tool to prepare an accrual net income statement from income tax schedules and net worth statements.</t>
  </si>
  <si>
    <t>Note: Accrued interest is usually shown under current liabilities.</t>
  </si>
  <si>
    <t>Note: Accounts payable are usually shown under current liabilities.</t>
  </si>
  <si>
    <t>Note: Use stated value on net worth statement, not income tax value.</t>
  </si>
  <si>
    <t>Note: This is usually the initial purchase price or inherited value.</t>
  </si>
  <si>
    <t>Value of all current assets except cash at the end of the year, minus their value at the beginning of the year.</t>
  </si>
  <si>
    <t>Value of ending accrued interest and accounts payable, minus beginning values.</t>
  </si>
  <si>
    <t>Proceeds from sale of farmland minus cost basis of land sold.</t>
  </si>
  <si>
    <t>Add back tax depreciation value, subtract actual depreciation estimated at 10% of the value of machinery and equipment and 5% of the value of buildings and improvements.</t>
  </si>
  <si>
    <t>Cost of all feeder livestock purchased during the year instead of the original cost of feeder livestock sold in the year.</t>
  </si>
  <si>
    <t>Note: Net worth statements should be
 taken at the beginning and 
end of the accounting year.</t>
  </si>
  <si>
    <t>Interest expense paid (Schedule F, line 21a + line 21b)</t>
  </si>
  <si>
    <t>Adjustment for cash interest expense (add back)</t>
  </si>
  <si>
    <t>Adjustment for change in accounts payable and farm taxes due</t>
  </si>
  <si>
    <t>Cash interest expense paid minus beginning accrued interest plus ending accrued interest</t>
  </si>
  <si>
    <t>Adjustment for breeding livestock sales, purchases and inventory change</t>
  </si>
  <si>
    <t>Value of breeding livestock sales minus purchases, plus ending inventory value minus beginning inventory value.</t>
  </si>
  <si>
    <t>Net farm income from operations (sum of lines above)</t>
  </si>
  <si>
    <t xml:space="preserve">  - Net interest expense</t>
  </si>
  <si>
    <t xml:space="preserve">  +/-  Capital gain or loss from sale of farmland</t>
  </si>
  <si>
    <t>Value of machinery and equipment (cost value)</t>
  </si>
  <si>
    <t>Value of buildings and improvements (cost value)</t>
  </si>
  <si>
    <t>Value of perennial crops</t>
  </si>
  <si>
    <t>Years of life remaining for perennial crops</t>
  </si>
  <si>
    <t>years</t>
  </si>
  <si>
    <t>Withdrawals</t>
  </si>
  <si>
    <t>Deposits</t>
  </si>
  <si>
    <t xml:space="preserve">   Hedging accounts net withdrawals</t>
  </si>
  <si>
    <t>Adjustment for hedging accounts net withdrawals</t>
  </si>
  <si>
    <r>
      <rPr>
        <sz val="10"/>
        <rFont val="Arial"/>
        <family val="2"/>
      </rPr>
      <t xml:space="preserve">This institution is an equal opportunity provider. For the full non-discrimination statement or accommodation inquiries, go to </t>
    </r>
    <r>
      <rPr>
        <u/>
        <sz val="10"/>
        <color indexed="12"/>
        <rFont val="Arial"/>
        <family val="2"/>
      </rPr>
      <t>www.extension.iastate.edu/diversity/ext.</t>
    </r>
  </si>
  <si>
    <t>Net farm profit or loss from IRS Schedule F</t>
  </si>
  <si>
    <t xml:space="preserve"> Note: this would include hedging profits/losses reported</t>
  </si>
  <si>
    <t xml:space="preserve">      Noncash income included in Schedule F, line 8</t>
  </si>
  <si>
    <t xml:space="preserve">Adjustment for noncash income reported </t>
  </si>
  <si>
    <t>Adjustment for noncash income reported</t>
  </si>
  <si>
    <t>Version 1.2_062021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</si>
</sst>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u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4"/>
      <color indexed="9"/>
      <name val="Arial"/>
      <family val="2"/>
    </font>
    <font>
      <u/>
      <sz val="10"/>
      <color indexed="45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u/>
      <sz val="10"/>
      <color rgb="FFC0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2" tint="-9.9948118533890809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5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Protection="1"/>
    <xf numFmtId="0" fontId="7" fillId="0" borderId="0" xfId="0" applyFont="1"/>
    <xf numFmtId="0" fontId="8" fillId="4" borderId="2" xfId="0" applyFont="1" applyFill="1" applyBorder="1" applyAlignment="1"/>
    <xf numFmtId="0" fontId="9" fillId="0" borderId="0" xfId="2" applyFont="1" applyAlignment="1" applyProtection="1">
      <alignment wrapText="1"/>
    </xf>
    <xf numFmtId="0" fontId="10" fillId="0" borderId="0" xfId="2" applyFont="1" applyAlignment="1" applyProtection="1">
      <alignment wrapText="1"/>
    </xf>
    <xf numFmtId="0" fontId="11" fillId="0" borderId="0" xfId="0" applyFont="1" applyFill="1" applyBorder="1" applyAlignment="1" applyProtection="1"/>
    <xf numFmtId="0" fontId="4" fillId="0" borderId="0" xfId="0" applyFont="1" applyAlignment="1">
      <alignment horizontal="left" indent="1"/>
    </xf>
    <xf numFmtId="0" fontId="3" fillId="0" borderId="0" xfId="0" applyFont="1" applyFill="1" applyBorder="1" applyAlignment="1" applyProtection="1"/>
    <xf numFmtId="0" fontId="4" fillId="0" borderId="0" xfId="0" applyFont="1" applyBorder="1" applyAlignment="1"/>
    <xf numFmtId="164" fontId="4" fillId="2" borderId="1" xfId="1" applyNumberFormat="1" applyFont="1" applyFill="1" applyBorder="1" applyAlignment="1" applyProtection="1">
      <alignment shrinkToFit="1"/>
      <protection locked="0"/>
    </xf>
    <xf numFmtId="0" fontId="1" fillId="0" borderId="0" xfId="0" applyFont="1" applyAlignment="1">
      <alignment horizontal="left" indent="1"/>
    </xf>
    <xf numFmtId="164" fontId="4" fillId="0" borderId="0" xfId="1" applyNumberFormat="1" applyFont="1" applyFill="1" applyBorder="1" applyAlignment="1" applyProtection="1">
      <alignment shrinkToFit="1"/>
      <protection locked="0"/>
    </xf>
    <xf numFmtId="0" fontId="1" fillId="0" borderId="5" xfId="0" applyFont="1" applyBorder="1" applyAlignment="1">
      <alignment horizontal="left" indent="1"/>
    </xf>
    <xf numFmtId="164" fontId="4" fillId="0" borderId="9" xfId="1" applyNumberFormat="1" applyFont="1" applyBorder="1"/>
    <xf numFmtId="0" fontId="4" fillId="0" borderId="4" xfId="0" applyFont="1" applyBorder="1"/>
    <xf numFmtId="164" fontId="4" fillId="0" borderId="0" xfId="1" applyNumberFormat="1" applyFont="1" applyFill="1" applyBorder="1" applyAlignment="1" applyProtection="1">
      <alignment shrinkToFit="1"/>
    </xf>
    <xf numFmtId="0" fontId="4" fillId="0" borderId="0" xfId="0" applyFont="1" applyBorder="1"/>
    <xf numFmtId="164" fontId="4" fillId="0" borderId="6" xfId="1" applyNumberFormat="1" applyFont="1" applyBorder="1" applyAlignment="1">
      <alignment shrinkToFit="1"/>
    </xf>
    <xf numFmtId="164" fontId="3" fillId="0" borderId="6" xfId="1" applyNumberFormat="1" applyFont="1" applyBorder="1" applyAlignment="1">
      <alignment shrinkToFit="1"/>
    </xf>
    <xf numFmtId="164" fontId="4" fillId="0" borderId="6" xfId="0" applyNumberFormat="1" applyFont="1" applyBorder="1"/>
    <xf numFmtId="0" fontId="4" fillId="0" borderId="10" xfId="0" applyFont="1" applyBorder="1"/>
    <xf numFmtId="164" fontId="3" fillId="0" borderId="8" xfId="1" applyNumberFormat="1" applyFont="1" applyBorder="1" applyAlignment="1">
      <alignment shrinkToFit="1"/>
    </xf>
    <xf numFmtId="0" fontId="12" fillId="0" borderId="0" xfId="0" applyFont="1" applyAlignment="1">
      <alignment horizontal="left" indent="1"/>
    </xf>
    <xf numFmtId="0" fontId="8" fillId="4" borderId="2" xfId="0" applyFont="1" applyFill="1" applyBorder="1" applyAlignment="1">
      <alignment horizontal="left" indent="1"/>
    </xf>
    <xf numFmtId="0" fontId="5" fillId="0" borderId="0" xfId="0" applyFont="1" applyAlignment="1">
      <alignment horizontal="left" indent="1"/>
    </xf>
    <xf numFmtId="0" fontId="1" fillId="0" borderId="0" xfId="2" applyFont="1" applyFill="1" applyAlignment="1" applyProtection="1">
      <alignment horizontal="left" indent="1"/>
    </xf>
    <xf numFmtId="0" fontId="11" fillId="3" borderId="1" xfId="0" applyFont="1" applyFill="1" applyBorder="1" applyAlignment="1" applyProtection="1">
      <alignment horizontal="left" indent="1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3" fillId="0" borderId="3" xfId="0" applyFont="1" applyBorder="1" applyAlignment="1">
      <alignment horizontal="left" indent="1"/>
    </xf>
    <xf numFmtId="0" fontId="1" fillId="0" borderId="5" xfId="0" applyFont="1" applyBorder="1" applyAlignment="1">
      <alignment horizontal="left" indent="2"/>
    </xf>
    <xf numFmtId="0" fontId="3" fillId="0" borderId="5" xfId="0" applyFont="1" applyBorder="1" applyAlignment="1">
      <alignment horizontal="left" indent="1"/>
    </xf>
    <xf numFmtId="0" fontId="3" fillId="0" borderId="7" xfId="0" applyFont="1" applyBorder="1" applyAlignment="1">
      <alignment horizontal="left" indent="1"/>
    </xf>
    <xf numFmtId="0" fontId="1" fillId="0" borderId="0" xfId="0" applyFont="1" applyBorder="1" applyAlignment="1" applyProtection="1">
      <alignment horizontal="left" indent="1"/>
    </xf>
    <xf numFmtId="0" fontId="3" fillId="0" borderId="0" xfId="0" applyFont="1" applyBorder="1" applyAlignment="1" applyProtection="1">
      <alignment horizontal="left" indent="1"/>
    </xf>
    <xf numFmtId="0" fontId="4" fillId="0" borderId="0" xfId="0" applyFont="1" applyAlignment="1" applyProtection="1">
      <alignment horizontal="left" indent="1"/>
    </xf>
    <xf numFmtId="0" fontId="4" fillId="0" borderId="0" xfId="2" applyFont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right" indent="1"/>
    </xf>
    <xf numFmtId="0" fontId="14" fillId="0" borderId="0" xfId="2" applyFont="1" applyAlignment="1" applyProtection="1">
      <alignment horizontal="left" indent="1"/>
    </xf>
    <xf numFmtId="14" fontId="4" fillId="0" borderId="0" xfId="0" applyNumberFormat="1" applyFont="1" applyAlignment="1" applyProtection="1">
      <alignment horizontal="left" indent="1"/>
    </xf>
    <xf numFmtId="164" fontId="1" fillId="0" borderId="6" xfId="1" applyNumberFormat="1" applyFont="1" applyBorder="1" applyAlignment="1">
      <alignment shrinkToFit="1"/>
    </xf>
    <xf numFmtId="165" fontId="4" fillId="2" borderId="1" xfId="4" applyNumberFormat="1" applyFont="1" applyFill="1" applyBorder="1" applyAlignment="1" applyProtection="1">
      <alignment shrinkToFit="1"/>
      <protection locked="0"/>
    </xf>
    <xf numFmtId="0" fontId="1" fillId="0" borderId="0" xfId="0" applyFont="1" applyAlignment="1">
      <alignment horizontal="center"/>
    </xf>
    <xf numFmtId="164" fontId="4" fillId="0" borderId="0" xfId="1" applyNumberFormat="1" applyFont="1" applyFill="1" applyBorder="1"/>
    <xf numFmtId="164" fontId="4" fillId="0" borderId="1" xfId="1" applyNumberFormat="1" applyFont="1" applyFill="1" applyBorder="1" applyAlignment="1" applyProtection="1">
      <alignment shrinkToFit="1"/>
      <protection locked="0"/>
    </xf>
    <xf numFmtId="0" fontId="1" fillId="0" borderId="0" xfId="0" applyFont="1" applyAlignment="1">
      <alignment horizontal="right" indent="2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right"/>
    </xf>
    <xf numFmtId="164" fontId="4" fillId="5" borderId="1" xfId="1" applyNumberFormat="1" applyFont="1" applyFill="1" applyBorder="1" applyProtection="1">
      <protection locked="0"/>
    </xf>
    <xf numFmtId="0" fontId="6" fillId="0" borderId="0" xfId="2" applyAlignment="1" applyProtection="1">
      <alignment wrapText="1"/>
    </xf>
    <xf numFmtId="0" fontId="12" fillId="0" borderId="0" xfId="0" applyFont="1" applyAlignment="1">
      <alignment horizontal="left"/>
    </xf>
    <xf numFmtId="14" fontId="4" fillId="0" borderId="0" xfId="0" applyNumberFormat="1" applyFont="1" applyAlignment="1" applyProtection="1">
      <alignment horizontal="left" indent="1"/>
    </xf>
    <xf numFmtId="14" fontId="4" fillId="0" borderId="0" xfId="0" applyNumberFormat="1" applyFont="1" applyAlignment="1" applyProtection="1">
      <alignment horizontal="left" indent="1"/>
    </xf>
    <xf numFmtId="0" fontId="4" fillId="0" borderId="0" xfId="0" applyFont="1" applyAlignment="1">
      <alignment horizontal="center" wrapText="1"/>
    </xf>
    <xf numFmtId="0" fontId="12" fillId="0" borderId="0" xfId="0" applyFont="1"/>
    <xf numFmtId="0" fontId="1" fillId="0" borderId="0" xfId="0" applyFont="1" applyAlignment="1"/>
    <xf numFmtId="0" fontId="1" fillId="3" borderId="11" xfId="0" applyFont="1" applyFill="1" applyBorder="1" applyAlignment="1" applyProtection="1">
      <protection locked="0"/>
    </xf>
    <xf numFmtId="0" fontId="1" fillId="3" borderId="12" xfId="0" applyFont="1" applyFill="1" applyBorder="1" applyAlignment="1" applyProtection="1">
      <protection locked="0"/>
    </xf>
    <xf numFmtId="0" fontId="1" fillId="3" borderId="13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6" fillId="0" borderId="0" xfId="2" applyAlignment="1" applyProtection="1"/>
  </cellXfs>
  <cellStyles count="5">
    <cellStyle name="Comma" xfId="4" builtinId="3"/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8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2956560</xdr:colOff>
      <xdr:row>52</xdr:row>
      <xdr:rowOff>131451</xdr:rowOff>
    </xdr:from>
    <xdr:to>
      <xdr:col>3</xdr:col>
      <xdr:colOff>741892</xdr:colOff>
      <xdr:row>56</xdr:row>
      <xdr:rowOff>1622</xdr:rowOff>
    </xdr:to>
    <xdr:pic>
      <xdr:nvPicPr>
        <xdr:cNvPr id="2" name="Picture 1" descr="Iowa State University Extension and Outreach">
          <a:extLst>
            <a:ext uri="{FF2B5EF4-FFF2-40B4-BE49-F238E27FC236}">
              <a16:creationId xmlns:a16="http://schemas.microsoft.com/office/drawing/2014/main" id="{7D3CD03A-E82A-4798-ACD3-7AF1A7ABF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085" y="8942076"/>
          <a:ext cx="2833582" cy="5178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2956560</xdr:colOff>
      <xdr:row>52</xdr:row>
      <xdr:rowOff>131451</xdr:rowOff>
    </xdr:from>
    <xdr:to>
      <xdr:col>3</xdr:col>
      <xdr:colOff>741892</xdr:colOff>
      <xdr:row>56</xdr:row>
      <xdr:rowOff>1622</xdr:rowOff>
    </xdr:to>
    <xdr:pic>
      <xdr:nvPicPr>
        <xdr:cNvPr id="4" name="Picture 3" descr="Iowa State University Extension and Outreach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6560" y="7322826"/>
          <a:ext cx="2834640" cy="517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xtension.iastate.edu/agdm/wholefarm/html/c3-25.html" TargetMode="External"/><Relationship Id="rId1" Type="http://schemas.openxmlformats.org/officeDocument/2006/relationships/hyperlink" Target="mailto:agdm@iastate.edu?subject=AgDM-Spreadsheet-C3-26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xtension.iastate.edu/agdm/wholefarm/html/c3-25.html" TargetMode="External"/><Relationship Id="rId1" Type="http://schemas.openxmlformats.org/officeDocument/2006/relationships/hyperlink" Target="mailto:agdm@iastate.edu?subject=AgDM-Spreadsheet-C3-26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1"/>
  <sheetViews>
    <sheetView showGridLines="0" tabSelected="1" zoomScaleNormal="100" workbookViewId="0"/>
  </sheetViews>
  <sheetFormatPr defaultColWidth="8.85546875" defaultRowHeight="12.75" x14ac:dyDescent="0.2"/>
  <cols>
    <col min="1" max="1" width="38.7109375" style="2" customWidth="1"/>
    <col min="2" max="4" width="15.7109375" style="2" customWidth="1"/>
    <col min="5" max="9" width="12.7109375" style="2" customWidth="1"/>
    <col min="10" max="16384" width="8.85546875" style="2"/>
  </cols>
  <sheetData>
    <row r="1" spans="1:10" s="5" customFormat="1" ht="26.25" customHeight="1" thickBot="1" x14ac:dyDescent="0.3">
      <c r="A1" s="26" t="s">
        <v>26</v>
      </c>
    </row>
    <row r="2" spans="1:10" ht="15.75" thickTop="1" x14ac:dyDescent="0.25">
      <c r="A2" s="27" t="s">
        <v>13</v>
      </c>
      <c r="B2" s="1"/>
      <c r="C2" s="1"/>
    </row>
    <row r="3" spans="1:10" ht="12.75" customHeight="1" x14ac:dyDescent="0.2">
      <c r="A3" s="28" t="s">
        <v>33</v>
      </c>
      <c r="D3" s="6"/>
      <c r="E3" s="6"/>
      <c r="F3" s="6"/>
      <c r="G3" s="7"/>
      <c r="H3" s="7"/>
      <c r="I3" s="7"/>
      <c r="J3" s="7"/>
    </row>
    <row r="4" spans="1:10" x14ac:dyDescent="0.2">
      <c r="A4" s="9"/>
    </row>
    <row r="5" spans="1:10" x14ac:dyDescent="0.2">
      <c r="A5" s="29" t="s">
        <v>9</v>
      </c>
      <c r="B5" s="8"/>
      <c r="C5" s="8"/>
      <c r="D5" s="8"/>
    </row>
    <row r="6" spans="1:10" x14ac:dyDescent="0.2">
      <c r="A6" s="8"/>
      <c r="B6" s="8"/>
      <c r="C6" s="8"/>
      <c r="D6" s="8"/>
    </row>
    <row r="7" spans="1:10" x14ac:dyDescent="0.2">
      <c r="A7" s="41" t="s">
        <v>24</v>
      </c>
      <c r="B7" s="60" t="s">
        <v>28</v>
      </c>
      <c r="C7" s="61"/>
      <c r="D7" s="62"/>
    </row>
    <row r="8" spans="1:10" x14ac:dyDescent="0.2">
      <c r="A8" s="41" t="s">
        <v>25</v>
      </c>
      <c r="B8" s="63">
        <v>2020</v>
      </c>
    </row>
    <row r="9" spans="1:10" x14ac:dyDescent="0.2">
      <c r="A9" s="8"/>
    </row>
    <row r="10" spans="1:10" x14ac:dyDescent="0.2">
      <c r="A10" s="30" t="s">
        <v>6</v>
      </c>
    </row>
    <row r="11" spans="1:10" x14ac:dyDescent="0.2">
      <c r="A11" s="31" t="s">
        <v>14</v>
      </c>
      <c r="D11" s="12">
        <v>101920</v>
      </c>
    </row>
    <row r="12" spans="1:10" x14ac:dyDescent="0.2">
      <c r="A12" s="59" t="s">
        <v>65</v>
      </c>
      <c r="D12" s="12">
        <v>0</v>
      </c>
      <c r="E12" s="58" t="s">
        <v>64</v>
      </c>
    </row>
    <row r="13" spans="1:10" x14ac:dyDescent="0.2">
      <c r="A13" s="31" t="s">
        <v>32</v>
      </c>
      <c r="D13" s="12">
        <v>149209</v>
      </c>
    </row>
    <row r="14" spans="1:10" x14ac:dyDescent="0.2">
      <c r="A14" s="31" t="s">
        <v>18</v>
      </c>
      <c r="D14" s="12">
        <v>125600</v>
      </c>
    </row>
    <row r="15" spans="1:10" x14ac:dyDescent="0.2">
      <c r="A15" s="31" t="s">
        <v>19</v>
      </c>
      <c r="D15" s="12">
        <v>5680</v>
      </c>
    </row>
    <row r="16" spans="1:10" x14ac:dyDescent="0.2">
      <c r="A16" s="31" t="s">
        <v>15</v>
      </c>
      <c r="D16" s="12">
        <v>6900</v>
      </c>
    </row>
    <row r="17" spans="1:6" x14ac:dyDescent="0.2">
      <c r="A17" s="31" t="s">
        <v>16</v>
      </c>
      <c r="D17" s="12">
        <v>45200</v>
      </c>
    </row>
    <row r="18" spans="1:6" x14ac:dyDescent="0.2">
      <c r="A18" s="31" t="s">
        <v>44</v>
      </c>
      <c r="D18" s="12">
        <v>25442</v>
      </c>
    </row>
    <row r="19" spans="1:6" x14ac:dyDescent="0.2">
      <c r="A19" s="31" t="s">
        <v>17</v>
      </c>
      <c r="D19" s="12">
        <v>100000</v>
      </c>
      <c r="E19" s="46"/>
    </row>
    <row r="20" spans="1:6" x14ac:dyDescent="0.2">
      <c r="A20" s="49"/>
      <c r="B20" s="51" t="s">
        <v>58</v>
      </c>
      <c r="C20" s="46" t="s">
        <v>59</v>
      </c>
      <c r="D20" s="14"/>
      <c r="E20" s="46"/>
      <c r="F20" s="46"/>
    </row>
    <row r="21" spans="1:6" x14ac:dyDescent="0.2">
      <c r="A21" s="50" t="s">
        <v>60</v>
      </c>
      <c r="B21" s="52">
        <v>3000</v>
      </c>
      <c r="C21" s="52">
        <v>20000</v>
      </c>
      <c r="D21" s="48">
        <f>B21-C21</f>
        <v>-17000</v>
      </c>
    </row>
    <row r="22" spans="1:6" x14ac:dyDescent="0.2">
      <c r="A22" s="13"/>
      <c r="D22" s="14"/>
      <c r="E22" s="47"/>
      <c r="F22" s="47"/>
    </row>
    <row r="23" spans="1:6" ht="25.5" x14ac:dyDescent="0.2">
      <c r="A23" s="30" t="s">
        <v>7</v>
      </c>
      <c r="C23" s="57" t="s">
        <v>4</v>
      </c>
      <c r="D23" s="57" t="s">
        <v>5</v>
      </c>
      <c r="E23" s="25" t="s">
        <v>43</v>
      </c>
    </row>
    <row r="24" spans="1:6" x14ac:dyDescent="0.2">
      <c r="A24" s="32" t="s">
        <v>0</v>
      </c>
      <c r="C24" s="12">
        <v>6146</v>
      </c>
      <c r="D24" s="12">
        <v>16665</v>
      </c>
    </row>
    <row r="25" spans="1:6" x14ac:dyDescent="0.2">
      <c r="A25" s="32" t="s">
        <v>1</v>
      </c>
      <c r="C25" s="12">
        <v>955328</v>
      </c>
      <c r="D25" s="12">
        <v>904702</v>
      </c>
    </row>
    <row r="26" spans="1:6" x14ac:dyDescent="0.2">
      <c r="A26" s="32" t="s">
        <v>2</v>
      </c>
      <c r="C26" s="12">
        <v>201000</v>
      </c>
      <c r="D26" s="12">
        <v>222600</v>
      </c>
    </row>
    <row r="27" spans="1:6" x14ac:dyDescent="0.2">
      <c r="A27" s="31" t="s">
        <v>29</v>
      </c>
      <c r="C27" s="12">
        <v>24581</v>
      </c>
      <c r="D27" s="12">
        <v>28861</v>
      </c>
    </row>
    <row r="28" spans="1:6" x14ac:dyDescent="0.2">
      <c r="A28" s="32" t="s">
        <v>3</v>
      </c>
      <c r="C28" s="12">
        <v>23725</v>
      </c>
      <c r="D28" s="12">
        <v>22484</v>
      </c>
      <c r="E28" s="25" t="s">
        <v>34</v>
      </c>
    </row>
    <row r="29" spans="1:6" x14ac:dyDescent="0.2">
      <c r="A29" s="31" t="s">
        <v>31</v>
      </c>
      <c r="C29" s="12">
        <v>8989</v>
      </c>
      <c r="D29" s="12">
        <v>6609</v>
      </c>
      <c r="E29" s="25" t="s">
        <v>35</v>
      </c>
    </row>
    <row r="30" spans="1:6" x14ac:dyDescent="0.2">
      <c r="A30" s="31" t="s">
        <v>53</v>
      </c>
      <c r="B30" s="18"/>
      <c r="C30" s="18"/>
      <c r="D30" s="12">
        <v>255240</v>
      </c>
      <c r="E30" s="25" t="s">
        <v>36</v>
      </c>
    </row>
    <row r="31" spans="1:6" x14ac:dyDescent="0.2">
      <c r="A31" s="31" t="s">
        <v>54</v>
      </c>
      <c r="B31" s="18"/>
      <c r="C31" s="18"/>
      <c r="D31" s="12">
        <v>138510</v>
      </c>
      <c r="E31" s="25" t="s">
        <v>36</v>
      </c>
    </row>
    <row r="32" spans="1:6" x14ac:dyDescent="0.2">
      <c r="A32" s="31" t="s">
        <v>55</v>
      </c>
      <c r="B32" s="18"/>
      <c r="C32" s="18"/>
      <c r="D32" s="12">
        <v>157500</v>
      </c>
      <c r="E32" s="25"/>
    </row>
    <row r="33" spans="1:5" x14ac:dyDescent="0.2">
      <c r="A33" s="31" t="s">
        <v>56</v>
      </c>
      <c r="B33" s="18"/>
      <c r="C33" s="18"/>
      <c r="D33" s="45">
        <v>10</v>
      </c>
      <c r="E33" s="54" t="s">
        <v>57</v>
      </c>
    </row>
    <row r="34" spans="1:5" x14ac:dyDescent="0.2">
      <c r="A34" s="31" t="s">
        <v>22</v>
      </c>
      <c r="C34" s="12">
        <v>80000</v>
      </c>
      <c r="E34" s="25" t="s">
        <v>37</v>
      </c>
    </row>
    <row r="35" spans="1:5" ht="13.5" thickBot="1" x14ac:dyDescent="0.25">
      <c r="A35" s="13"/>
      <c r="B35" s="14"/>
      <c r="C35" s="14"/>
    </row>
    <row r="36" spans="1:5" x14ac:dyDescent="0.2">
      <c r="A36" s="33" t="s">
        <v>8</v>
      </c>
      <c r="B36" s="16"/>
      <c r="C36" s="16"/>
      <c r="D36" s="17"/>
    </row>
    <row r="37" spans="1:5" x14ac:dyDescent="0.2">
      <c r="A37" s="34" t="s">
        <v>63</v>
      </c>
      <c r="B37" s="19"/>
      <c r="C37" s="19"/>
      <c r="D37" s="20">
        <f>D11</f>
        <v>101920</v>
      </c>
      <c r="E37" s="25"/>
    </row>
    <row r="38" spans="1:5" x14ac:dyDescent="0.2">
      <c r="A38" s="34" t="s">
        <v>67</v>
      </c>
      <c r="B38" s="19"/>
      <c r="C38" s="19"/>
      <c r="D38" s="20">
        <f>-D12</f>
        <v>0</v>
      </c>
      <c r="E38" s="25"/>
    </row>
    <row r="39" spans="1:5" x14ac:dyDescent="0.2">
      <c r="A39" s="34" t="s">
        <v>20</v>
      </c>
      <c r="B39" s="19"/>
      <c r="C39" s="19"/>
      <c r="D39" s="20">
        <f>D13-D14</f>
        <v>23609</v>
      </c>
      <c r="E39" s="25" t="s">
        <v>42</v>
      </c>
    </row>
    <row r="40" spans="1:5" x14ac:dyDescent="0.2">
      <c r="A40" s="34" t="s">
        <v>21</v>
      </c>
      <c r="B40" s="19"/>
      <c r="C40" s="19"/>
      <c r="D40" s="20">
        <f>(D25-D24)-(C25-C24)</f>
        <v>-61145</v>
      </c>
      <c r="E40" s="25" t="s">
        <v>38</v>
      </c>
    </row>
    <row r="41" spans="1:5" x14ac:dyDescent="0.2">
      <c r="A41" s="34" t="s">
        <v>48</v>
      </c>
      <c r="B41" s="19"/>
      <c r="C41" s="19"/>
      <c r="D41" s="20">
        <f>D15-D16+D26-C26</f>
        <v>20380</v>
      </c>
      <c r="E41" s="25" t="s">
        <v>49</v>
      </c>
    </row>
    <row r="42" spans="1:5" x14ac:dyDescent="0.2">
      <c r="A42" s="34" t="s">
        <v>30</v>
      </c>
      <c r="B42" s="19"/>
      <c r="C42" s="19"/>
      <c r="D42" s="20">
        <f>D27-C27</f>
        <v>4280</v>
      </c>
      <c r="E42" s="25"/>
    </row>
    <row r="43" spans="1:5" x14ac:dyDescent="0.2">
      <c r="A43" s="34" t="s">
        <v>46</v>
      </c>
      <c r="B43" s="19"/>
      <c r="C43" s="19"/>
      <c r="D43" s="20">
        <f>-(D29-C29)</f>
        <v>2380</v>
      </c>
      <c r="E43" s="25" t="s">
        <v>39</v>
      </c>
    </row>
    <row r="44" spans="1:5" x14ac:dyDescent="0.2">
      <c r="A44" s="34" t="s">
        <v>45</v>
      </c>
      <c r="B44" s="19"/>
      <c r="C44" s="19"/>
      <c r="D44" s="20">
        <f>D18</f>
        <v>25442</v>
      </c>
      <c r="E44" s="25"/>
    </row>
    <row r="45" spans="1:5" x14ac:dyDescent="0.2">
      <c r="A45" s="34" t="s">
        <v>27</v>
      </c>
      <c r="B45" s="19"/>
      <c r="C45" s="19"/>
      <c r="D45" s="20">
        <f>D17-(0.1*(D30/0.9)+0.05*(D31/0.95)+D32/(D33-1))</f>
        <v>-7950</v>
      </c>
      <c r="E45" s="25" t="s">
        <v>41</v>
      </c>
    </row>
    <row r="46" spans="1:5" x14ac:dyDescent="0.2">
      <c r="A46" s="34" t="s">
        <v>61</v>
      </c>
      <c r="B46" s="19"/>
      <c r="C46" s="19"/>
      <c r="D46" s="20">
        <f>D21</f>
        <v>-17000</v>
      </c>
      <c r="E46" s="25"/>
    </row>
    <row r="47" spans="1:5" x14ac:dyDescent="0.2">
      <c r="A47" s="35" t="s">
        <v>50</v>
      </c>
      <c r="B47" s="19"/>
      <c r="C47" s="19"/>
      <c r="D47" s="21">
        <f>SUM(D37:D46)</f>
        <v>91916</v>
      </c>
      <c r="E47" s="25"/>
    </row>
    <row r="48" spans="1:5" x14ac:dyDescent="0.2">
      <c r="A48" s="35"/>
      <c r="B48" s="19"/>
      <c r="C48" s="19"/>
      <c r="D48" s="21"/>
      <c r="E48" s="25"/>
    </row>
    <row r="49" spans="1:8" x14ac:dyDescent="0.2">
      <c r="A49" s="15" t="s">
        <v>51</v>
      </c>
      <c r="B49" s="19"/>
      <c r="C49" s="19"/>
      <c r="D49" s="44">
        <f>D18-C28+D28</f>
        <v>24201</v>
      </c>
      <c r="E49" s="25" t="s">
        <v>47</v>
      </c>
    </row>
    <row r="50" spans="1:8" x14ac:dyDescent="0.2">
      <c r="A50" s="15" t="s">
        <v>52</v>
      </c>
      <c r="B50" s="19"/>
      <c r="C50" s="19"/>
      <c r="D50" s="22">
        <f>D19-C34</f>
        <v>20000</v>
      </c>
      <c r="E50" s="25" t="s">
        <v>40</v>
      </c>
    </row>
    <row r="51" spans="1:8" ht="13.5" thickBot="1" x14ac:dyDescent="0.25">
      <c r="A51" s="36" t="s">
        <v>23</v>
      </c>
      <c r="B51" s="23"/>
      <c r="C51" s="23"/>
      <c r="D51" s="24">
        <f>D47-D49+D50</f>
        <v>87715</v>
      </c>
    </row>
    <row r="52" spans="1:8" x14ac:dyDescent="0.2">
      <c r="A52" s="13"/>
    </row>
    <row r="53" spans="1:8" x14ac:dyDescent="0.2">
      <c r="A53" s="37" t="s">
        <v>68</v>
      </c>
      <c r="B53" s="38"/>
      <c r="C53" s="38"/>
      <c r="D53" s="10"/>
      <c r="E53" s="11"/>
      <c r="F53" s="11"/>
      <c r="G53" s="11"/>
      <c r="H53" s="11"/>
    </row>
    <row r="54" spans="1:8" x14ac:dyDescent="0.2">
      <c r="A54" s="42" t="s">
        <v>10</v>
      </c>
      <c r="B54" s="39"/>
      <c r="C54" s="39"/>
      <c r="D54" s="3"/>
      <c r="F54" s="3"/>
      <c r="G54" s="3"/>
      <c r="H54" s="3"/>
    </row>
    <row r="55" spans="1:8" x14ac:dyDescent="0.2">
      <c r="A55" s="40" t="s">
        <v>11</v>
      </c>
      <c r="B55" s="9"/>
      <c r="C55" s="9"/>
      <c r="F55" s="3"/>
      <c r="G55" s="3"/>
      <c r="H55" s="3"/>
    </row>
    <row r="56" spans="1:8" x14ac:dyDescent="0.2">
      <c r="A56" s="56">
        <f ca="1">TODAY()</f>
        <v>44358</v>
      </c>
      <c r="B56" s="56"/>
      <c r="C56" s="55"/>
      <c r="D56" s="3"/>
      <c r="E56" s="3"/>
      <c r="F56" s="3"/>
      <c r="G56" s="4"/>
      <c r="H56" s="3"/>
    </row>
    <row r="57" spans="1:8" x14ac:dyDescent="0.2">
      <c r="A57" s="2" t="s">
        <v>12</v>
      </c>
    </row>
    <row r="58" spans="1:8" ht="12.75" customHeight="1" x14ac:dyDescent="0.2">
      <c r="A58" s="65" t="s">
        <v>62</v>
      </c>
      <c r="B58" s="53"/>
      <c r="C58" s="53"/>
      <c r="D58" s="53"/>
    </row>
    <row r="59" spans="1:8" x14ac:dyDescent="0.2">
      <c r="A59" s="53"/>
      <c r="B59" s="53"/>
      <c r="C59" s="53"/>
      <c r="D59" s="53"/>
    </row>
    <row r="60" spans="1:8" x14ac:dyDescent="0.2">
      <c r="A60" s="53"/>
      <c r="B60" s="53"/>
      <c r="C60" s="53"/>
      <c r="D60" s="53"/>
    </row>
    <row r="61" spans="1:8" x14ac:dyDescent="0.2">
      <c r="A61" s="53"/>
      <c r="B61" s="53"/>
      <c r="C61" s="53"/>
      <c r="D61" s="53"/>
    </row>
  </sheetData>
  <sheetProtection sheet="1" objects="1" scenarios="1"/>
  <hyperlinks>
    <hyperlink ref="A54" r:id="rId1"/>
    <hyperlink ref="A3" r:id="rId2" display="Prepares an accrual net income statement from income tax schedules and net worth statements."/>
  </hyperlinks>
  <pageMargins left="0.75" right="0.75" top="0.75" bottom="0.75" header="0.5" footer="0.5"/>
  <pageSetup scale="85" orientation="portrait" r:id="rId3"/>
  <headerFooter alignWithMargins="0">
    <oddHeader>&amp;LIowa State University Extension and Outreach&amp;RAg Decision Maker File C3-26</oddHeader>
    <oddFooter>&amp;Lhttps://www.extension.iastate.edu/agdm/wholefarm/xls/c3-26accrualnfi.xlsx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J61"/>
  <sheetViews>
    <sheetView showGridLines="0" zoomScaleNormal="100" workbookViewId="0"/>
  </sheetViews>
  <sheetFormatPr defaultColWidth="8.85546875" defaultRowHeight="12.75" x14ac:dyDescent="0.2"/>
  <cols>
    <col min="1" max="1" width="38.7109375" style="2" customWidth="1"/>
    <col min="2" max="4" width="15.7109375" style="2" customWidth="1"/>
    <col min="5" max="9" width="12.7109375" style="2" customWidth="1"/>
    <col min="10" max="16384" width="8.85546875" style="2"/>
  </cols>
  <sheetData>
    <row r="1" spans="1:10" s="5" customFormat="1" ht="26.25" customHeight="1" thickBot="1" x14ac:dyDescent="0.3">
      <c r="A1" s="26" t="s">
        <v>26</v>
      </c>
    </row>
    <row r="2" spans="1:10" ht="15.75" thickTop="1" x14ac:dyDescent="0.25">
      <c r="A2" s="27" t="s">
        <v>13</v>
      </c>
      <c r="B2" s="1"/>
      <c r="C2" s="1"/>
    </row>
    <row r="3" spans="1:10" ht="12.75" customHeight="1" x14ac:dyDescent="0.2">
      <c r="A3" s="28" t="s">
        <v>33</v>
      </c>
      <c r="D3" s="6"/>
      <c r="E3" s="6"/>
      <c r="F3" s="6"/>
      <c r="G3" s="7"/>
      <c r="H3" s="7"/>
      <c r="I3" s="7"/>
      <c r="J3" s="7"/>
    </row>
    <row r="4" spans="1:10" x14ac:dyDescent="0.2">
      <c r="A4" s="9"/>
    </row>
    <row r="5" spans="1:10" x14ac:dyDescent="0.2">
      <c r="A5" s="29" t="s">
        <v>9</v>
      </c>
      <c r="B5" s="8"/>
      <c r="C5" s="8"/>
      <c r="D5" s="8"/>
    </row>
    <row r="6" spans="1:10" x14ac:dyDescent="0.2">
      <c r="A6" s="8"/>
      <c r="B6" s="8"/>
      <c r="C6" s="8"/>
      <c r="D6" s="8"/>
    </row>
    <row r="7" spans="1:10" x14ac:dyDescent="0.2">
      <c r="A7" s="41" t="s">
        <v>24</v>
      </c>
      <c r="B7" s="60"/>
      <c r="C7" s="61"/>
      <c r="D7" s="62"/>
    </row>
    <row r="8" spans="1:10" x14ac:dyDescent="0.2">
      <c r="A8" s="41" t="s">
        <v>25</v>
      </c>
      <c r="B8" s="63"/>
      <c r="C8" s="64"/>
      <c r="D8" s="64"/>
    </row>
    <row r="9" spans="1:10" x14ac:dyDescent="0.2">
      <c r="A9" s="8"/>
    </row>
    <row r="10" spans="1:10" x14ac:dyDescent="0.2">
      <c r="A10" s="30" t="s">
        <v>6</v>
      </c>
    </row>
    <row r="11" spans="1:10" x14ac:dyDescent="0.2">
      <c r="A11" s="31" t="s">
        <v>14</v>
      </c>
      <c r="D11" s="12"/>
    </row>
    <row r="12" spans="1:10" x14ac:dyDescent="0.2">
      <c r="A12" s="59" t="s">
        <v>65</v>
      </c>
      <c r="D12" s="12"/>
      <c r="E12" s="58" t="s">
        <v>64</v>
      </c>
    </row>
    <row r="13" spans="1:10" x14ac:dyDescent="0.2">
      <c r="A13" s="31" t="s">
        <v>32</v>
      </c>
      <c r="D13" s="12"/>
    </row>
    <row r="14" spans="1:10" x14ac:dyDescent="0.2">
      <c r="A14" s="31" t="s">
        <v>18</v>
      </c>
      <c r="D14" s="12"/>
    </row>
    <row r="15" spans="1:10" x14ac:dyDescent="0.2">
      <c r="A15" s="31" t="s">
        <v>19</v>
      </c>
      <c r="D15" s="12"/>
    </row>
    <row r="16" spans="1:10" x14ac:dyDescent="0.2">
      <c r="A16" s="31" t="s">
        <v>15</v>
      </c>
      <c r="D16" s="12"/>
    </row>
    <row r="17" spans="1:6" x14ac:dyDescent="0.2">
      <c r="A17" s="31" t="s">
        <v>16</v>
      </c>
      <c r="D17" s="12"/>
    </row>
    <row r="18" spans="1:6" x14ac:dyDescent="0.2">
      <c r="A18" s="31" t="s">
        <v>44</v>
      </c>
      <c r="D18" s="12"/>
    </row>
    <row r="19" spans="1:6" x14ac:dyDescent="0.2">
      <c r="A19" s="31" t="s">
        <v>17</v>
      </c>
      <c r="D19" s="12"/>
      <c r="E19" s="46"/>
    </row>
    <row r="20" spans="1:6" x14ac:dyDescent="0.2">
      <c r="A20" s="49"/>
      <c r="B20" s="51" t="s">
        <v>58</v>
      </c>
      <c r="C20" s="46" t="s">
        <v>59</v>
      </c>
      <c r="D20" s="14"/>
      <c r="E20" s="46"/>
      <c r="F20" s="46"/>
    </row>
    <row r="21" spans="1:6" x14ac:dyDescent="0.2">
      <c r="A21" s="50" t="s">
        <v>60</v>
      </c>
      <c r="B21" s="52"/>
      <c r="C21" s="52"/>
      <c r="D21" s="48">
        <f>B21-C21</f>
        <v>0</v>
      </c>
    </row>
    <row r="22" spans="1:6" x14ac:dyDescent="0.2">
      <c r="A22" s="13"/>
      <c r="D22" s="14"/>
      <c r="E22" s="47"/>
      <c r="F22" s="47"/>
    </row>
    <row r="23" spans="1:6" ht="25.5" x14ac:dyDescent="0.2">
      <c r="A23" s="30" t="s">
        <v>7</v>
      </c>
      <c r="C23" s="57" t="s">
        <v>4</v>
      </c>
      <c r="D23" s="57" t="s">
        <v>5</v>
      </c>
      <c r="E23" s="25" t="s">
        <v>43</v>
      </c>
    </row>
    <row r="24" spans="1:6" x14ac:dyDescent="0.2">
      <c r="A24" s="32" t="s">
        <v>0</v>
      </c>
      <c r="C24" s="12"/>
      <c r="D24" s="12"/>
    </row>
    <row r="25" spans="1:6" x14ac:dyDescent="0.2">
      <c r="A25" s="32" t="s">
        <v>1</v>
      </c>
      <c r="C25" s="12"/>
      <c r="D25" s="12"/>
    </row>
    <row r="26" spans="1:6" x14ac:dyDescent="0.2">
      <c r="A26" s="32" t="s">
        <v>2</v>
      </c>
      <c r="C26" s="12"/>
      <c r="D26" s="12"/>
    </row>
    <row r="27" spans="1:6" x14ac:dyDescent="0.2">
      <c r="A27" s="31" t="s">
        <v>29</v>
      </c>
      <c r="C27" s="12"/>
      <c r="D27" s="12"/>
    </row>
    <row r="28" spans="1:6" x14ac:dyDescent="0.2">
      <c r="A28" s="32" t="s">
        <v>3</v>
      </c>
      <c r="C28" s="12"/>
      <c r="D28" s="12"/>
      <c r="E28" s="25" t="s">
        <v>34</v>
      </c>
    </row>
    <row r="29" spans="1:6" x14ac:dyDescent="0.2">
      <c r="A29" s="31" t="s">
        <v>31</v>
      </c>
      <c r="C29" s="12"/>
      <c r="D29" s="12"/>
      <c r="E29" s="25" t="s">
        <v>35</v>
      </c>
    </row>
    <row r="30" spans="1:6" x14ac:dyDescent="0.2">
      <c r="A30" s="31" t="s">
        <v>53</v>
      </c>
      <c r="B30" s="18"/>
      <c r="C30" s="18"/>
      <c r="D30" s="12"/>
      <c r="E30" s="25" t="s">
        <v>36</v>
      </c>
    </row>
    <row r="31" spans="1:6" x14ac:dyDescent="0.2">
      <c r="A31" s="31" t="s">
        <v>54</v>
      </c>
      <c r="B31" s="18"/>
      <c r="C31" s="18"/>
      <c r="D31" s="12"/>
      <c r="E31" s="25" t="s">
        <v>36</v>
      </c>
    </row>
    <row r="32" spans="1:6" x14ac:dyDescent="0.2">
      <c r="A32" s="31" t="s">
        <v>55</v>
      </c>
      <c r="B32" s="18"/>
      <c r="C32" s="18"/>
      <c r="D32" s="12"/>
      <c r="E32" s="25"/>
    </row>
    <row r="33" spans="1:5" x14ac:dyDescent="0.2">
      <c r="A33" s="31" t="s">
        <v>56</v>
      </c>
      <c r="B33" s="18"/>
      <c r="C33" s="18"/>
      <c r="D33" s="45"/>
      <c r="E33" s="54" t="s">
        <v>57</v>
      </c>
    </row>
    <row r="34" spans="1:5" x14ac:dyDescent="0.2">
      <c r="A34" s="31" t="s">
        <v>22</v>
      </c>
      <c r="C34" s="12"/>
      <c r="E34" s="25" t="s">
        <v>37</v>
      </c>
    </row>
    <row r="35" spans="1:5" ht="13.5" thickBot="1" x14ac:dyDescent="0.25">
      <c r="A35" s="13"/>
      <c r="B35" s="14"/>
      <c r="C35" s="14"/>
    </row>
    <row r="36" spans="1:5" x14ac:dyDescent="0.2">
      <c r="A36" s="33" t="s">
        <v>8</v>
      </c>
      <c r="B36" s="16"/>
      <c r="C36" s="16"/>
      <c r="D36" s="17"/>
    </row>
    <row r="37" spans="1:5" x14ac:dyDescent="0.2">
      <c r="A37" s="34" t="s">
        <v>63</v>
      </c>
      <c r="B37" s="19"/>
      <c r="C37" s="19"/>
      <c r="D37" s="20">
        <f>D11</f>
        <v>0</v>
      </c>
      <c r="E37" s="25"/>
    </row>
    <row r="38" spans="1:5" x14ac:dyDescent="0.2">
      <c r="A38" s="34" t="s">
        <v>66</v>
      </c>
      <c r="B38" s="19"/>
      <c r="C38" s="19"/>
      <c r="D38" s="20">
        <f>-D12</f>
        <v>0</v>
      </c>
      <c r="E38" s="25"/>
    </row>
    <row r="39" spans="1:5" x14ac:dyDescent="0.2">
      <c r="A39" s="34" t="s">
        <v>20</v>
      </c>
      <c r="B39" s="19"/>
      <c r="C39" s="19"/>
      <c r="D39" s="20">
        <f>D13-D14</f>
        <v>0</v>
      </c>
      <c r="E39" s="25" t="s">
        <v>42</v>
      </c>
    </row>
    <row r="40" spans="1:5" x14ac:dyDescent="0.2">
      <c r="A40" s="34" t="s">
        <v>21</v>
      </c>
      <c r="B40" s="19"/>
      <c r="C40" s="19"/>
      <c r="D40" s="20">
        <f>(D25-D24)-(C25-C24)</f>
        <v>0</v>
      </c>
      <c r="E40" s="25" t="s">
        <v>38</v>
      </c>
    </row>
    <row r="41" spans="1:5" x14ac:dyDescent="0.2">
      <c r="A41" s="34" t="s">
        <v>48</v>
      </c>
      <c r="B41" s="19"/>
      <c r="C41" s="19"/>
      <c r="D41" s="20">
        <f>D15-D16+D26-C26</f>
        <v>0</v>
      </c>
      <c r="E41" s="25" t="s">
        <v>49</v>
      </c>
    </row>
    <row r="42" spans="1:5" x14ac:dyDescent="0.2">
      <c r="A42" s="34" t="s">
        <v>30</v>
      </c>
      <c r="B42" s="19"/>
      <c r="C42" s="19"/>
      <c r="D42" s="20">
        <f>D27-C27</f>
        <v>0</v>
      </c>
      <c r="E42" s="25"/>
    </row>
    <row r="43" spans="1:5" x14ac:dyDescent="0.2">
      <c r="A43" s="34" t="s">
        <v>46</v>
      </c>
      <c r="B43" s="19"/>
      <c r="C43" s="19"/>
      <c r="D43" s="20">
        <f>-(D29-C29)</f>
        <v>0</v>
      </c>
      <c r="E43" s="25" t="s">
        <v>39</v>
      </c>
    </row>
    <row r="44" spans="1:5" x14ac:dyDescent="0.2">
      <c r="A44" s="34" t="s">
        <v>45</v>
      </c>
      <c r="B44" s="19"/>
      <c r="C44" s="19"/>
      <c r="D44" s="20">
        <f>D18</f>
        <v>0</v>
      </c>
      <c r="E44" s="25"/>
    </row>
    <row r="45" spans="1:5" x14ac:dyDescent="0.2">
      <c r="A45" s="34" t="s">
        <v>27</v>
      </c>
      <c r="B45" s="19"/>
      <c r="C45" s="19"/>
      <c r="D45" s="20">
        <f>D17-(0.1*(D30/0.9)+0.05*(D31/0.95)+D32/(D33-1))</f>
        <v>0</v>
      </c>
      <c r="E45" s="25" t="s">
        <v>41</v>
      </c>
    </row>
    <row r="46" spans="1:5" x14ac:dyDescent="0.2">
      <c r="A46" s="34" t="s">
        <v>61</v>
      </c>
      <c r="B46" s="19"/>
      <c r="C46" s="19"/>
      <c r="D46" s="20">
        <f>D21</f>
        <v>0</v>
      </c>
      <c r="E46" s="25"/>
    </row>
    <row r="47" spans="1:5" x14ac:dyDescent="0.2">
      <c r="A47" s="35" t="s">
        <v>50</v>
      </c>
      <c r="B47" s="19"/>
      <c r="C47" s="19"/>
      <c r="D47" s="21">
        <f>SUM(D37:D46)</f>
        <v>0</v>
      </c>
      <c r="E47" s="25"/>
    </row>
    <row r="48" spans="1:5" x14ac:dyDescent="0.2">
      <c r="A48" s="35"/>
      <c r="B48" s="19"/>
      <c r="C48" s="19"/>
      <c r="D48" s="21"/>
      <c r="E48" s="25"/>
    </row>
    <row r="49" spans="1:8" x14ac:dyDescent="0.2">
      <c r="A49" s="15" t="s">
        <v>51</v>
      </c>
      <c r="B49" s="19"/>
      <c r="C49" s="19"/>
      <c r="D49" s="44">
        <f>D18-C28+D28</f>
        <v>0</v>
      </c>
      <c r="E49" s="25" t="s">
        <v>47</v>
      </c>
    </row>
    <row r="50" spans="1:8" x14ac:dyDescent="0.2">
      <c r="A50" s="15" t="s">
        <v>52</v>
      </c>
      <c r="B50" s="19"/>
      <c r="C50" s="19"/>
      <c r="D50" s="22">
        <f>D19-C34</f>
        <v>0</v>
      </c>
      <c r="E50" s="25" t="s">
        <v>40</v>
      </c>
    </row>
    <row r="51" spans="1:8" ht="13.5" thickBot="1" x14ac:dyDescent="0.25">
      <c r="A51" s="36" t="s">
        <v>23</v>
      </c>
      <c r="B51" s="23"/>
      <c r="C51" s="23"/>
      <c r="D51" s="24">
        <f>D47-D49+D50</f>
        <v>0</v>
      </c>
    </row>
    <row r="52" spans="1:8" x14ac:dyDescent="0.2">
      <c r="A52" s="13"/>
    </row>
    <row r="53" spans="1:8" x14ac:dyDescent="0.2">
      <c r="A53" s="37" t="s">
        <v>68</v>
      </c>
      <c r="B53" s="38"/>
      <c r="C53" s="38"/>
      <c r="D53" s="10"/>
      <c r="E53" s="11"/>
      <c r="F53" s="11"/>
      <c r="G53" s="11"/>
      <c r="H53" s="11"/>
    </row>
    <row r="54" spans="1:8" x14ac:dyDescent="0.2">
      <c r="A54" s="42" t="s">
        <v>10</v>
      </c>
      <c r="B54" s="39"/>
      <c r="C54" s="39"/>
      <c r="D54" s="3"/>
      <c r="F54" s="3"/>
      <c r="G54" s="3"/>
      <c r="H54" s="3"/>
    </row>
    <row r="55" spans="1:8" x14ac:dyDescent="0.2">
      <c r="A55" s="40" t="s">
        <v>11</v>
      </c>
      <c r="B55" s="9"/>
      <c r="C55" s="9"/>
      <c r="F55" s="3"/>
      <c r="G55" s="3"/>
      <c r="H55" s="3"/>
    </row>
    <row r="56" spans="1:8" x14ac:dyDescent="0.2">
      <c r="A56" s="56">
        <f ca="1">TODAY()</f>
        <v>44358</v>
      </c>
      <c r="B56" s="56"/>
      <c r="C56" s="43"/>
      <c r="D56" s="3"/>
      <c r="E56" s="3"/>
      <c r="F56" s="3"/>
      <c r="G56" s="4"/>
      <c r="H56" s="3"/>
    </row>
    <row r="57" spans="1:8" x14ac:dyDescent="0.2">
      <c r="A57" s="2" t="s">
        <v>12</v>
      </c>
    </row>
    <row r="58" spans="1:8" ht="12.75" customHeight="1" x14ac:dyDescent="0.2">
      <c r="A58" s="65" t="s">
        <v>62</v>
      </c>
      <c r="B58" s="53"/>
      <c r="C58" s="53"/>
      <c r="D58" s="53"/>
    </row>
    <row r="59" spans="1:8" x14ac:dyDescent="0.2">
      <c r="A59" s="53"/>
      <c r="B59" s="53"/>
      <c r="C59" s="53"/>
      <c r="D59" s="53"/>
    </row>
    <row r="60" spans="1:8" x14ac:dyDescent="0.2">
      <c r="A60" s="53"/>
      <c r="B60" s="53"/>
      <c r="C60" s="53"/>
      <c r="D60" s="53"/>
    </row>
    <row r="61" spans="1:8" x14ac:dyDescent="0.2">
      <c r="A61" s="53"/>
      <c r="B61" s="53"/>
      <c r="C61" s="53"/>
      <c r="D61" s="53"/>
    </row>
  </sheetData>
  <sheetProtection sheet="1" objects="1" scenarios="1"/>
  <phoneticPr fontId="2" type="noConversion"/>
  <hyperlinks>
    <hyperlink ref="A54" r:id="rId1"/>
    <hyperlink ref="A3" r:id="rId2" display="Prepares an accrual net income statement from income tax schedules and net worth statements."/>
  </hyperlinks>
  <pageMargins left="0.75" right="0.75" top="0.75" bottom="0.75" header="0.5" footer="0.5"/>
  <pageSetup scale="85" orientation="portrait" r:id="rId3"/>
  <headerFooter alignWithMargins="0">
    <oddHeader>&amp;LIowa State University Extension and Outreach&amp;RAg Decision Maker File C3-26</oddHeader>
    <oddFooter>&amp;Lhttps://www.extension.iastate.edu/agdm/wholefarm/xls/c3-26accrualnfi.xlsx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Blank</vt:lpstr>
      <vt:lpstr>Blank!Print_Area</vt:lpstr>
      <vt:lpstr>Example!Print_Area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Economics Department</dc:creator>
  <cp:lastModifiedBy>Johanns, Ann M [ECONA]</cp:lastModifiedBy>
  <cp:lastPrinted>2021-06-11T18:42:00Z</cp:lastPrinted>
  <dcterms:created xsi:type="dcterms:W3CDTF">2006-05-30T00:47:28Z</dcterms:created>
  <dcterms:modified xsi:type="dcterms:W3CDTF">2021-06-11T18:47:03Z</dcterms:modified>
</cp:coreProperties>
</file>